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 сайт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57" i="1" l="1"/>
  <c r="H176" i="1"/>
  <c r="H157" i="1"/>
  <c r="J138" i="1"/>
  <c r="I138" i="1"/>
  <c r="H138" i="1"/>
  <c r="G138" i="1"/>
  <c r="F138" i="1"/>
  <c r="J119" i="1"/>
  <c r="I119" i="1"/>
  <c r="H119" i="1"/>
  <c r="F119" i="1"/>
  <c r="I100" i="1"/>
  <c r="H100" i="1"/>
  <c r="G100" i="1"/>
  <c r="F100" i="1"/>
  <c r="L100" i="1"/>
  <c r="J100" i="1"/>
  <c r="L81" i="1"/>
  <c r="J81" i="1"/>
  <c r="I81" i="1"/>
  <c r="H81" i="1"/>
  <c r="G81" i="1"/>
  <c r="F81" i="1"/>
  <c r="G62" i="1"/>
  <c r="L62" i="1"/>
  <c r="J62" i="1"/>
  <c r="I62" i="1"/>
  <c r="H62" i="1"/>
  <c r="F62" i="1"/>
  <c r="H43" i="1"/>
  <c r="G43" i="1"/>
  <c r="J43" i="1"/>
  <c r="I43" i="1"/>
  <c r="F43" i="1"/>
  <c r="L43" i="1"/>
  <c r="F157" i="1"/>
  <c r="F176" i="1"/>
  <c r="L24" i="1"/>
  <c r="G24" i="1"/>
  <c r="F24" i="1"/>
  <c r="H24" i="1"/>
  <c r="I24" i="1"/>
  <c r="J24" i="1"/>
  <c r="H196" i="1" l="1"/>
  <c r="G196" i="1"/>
  <c r="J196" i="1"/>
  <c r="I196" i="1"/>
  <c r="F196" i="1"/>
  <c r="L196" i="1"/>
</calcChain>
</file>

<file path=xl/sharedStrings.xml><?xml version="1.0" encoding="utf-8"?>
<sst xmlns="http://schemas.openxmlformats.org/spreadsheetml/2006/main" count="252" uniqueCount="74">
  <si>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</si>
  <si>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</si>
  <si>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</si>
  <si>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</si>
  <si>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</si>
  <si>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</si>
  <si>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</si>
  <si>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</si>
  <si>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</si>
  <si>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</si>
  <si>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</si>
  <si>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</si>
  <si>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</si>
  <si>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</si>
  <si>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</si>
  <si>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</si>
  <si>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</si>
  <si>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</si>
  <si>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</si>
  <si>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</si>
  <si>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</si>
  <si>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</si>
  <si>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</si>
  <si>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</si>
  <si>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</si>
  <si>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</si>
  <si>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</si>
  <si>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</si>
  <si>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</si>
  <si>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</si>
  <si>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</si>
  <si>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</si>
  <si>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</si>
  <si>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</si>
  <si>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</si>
  <si>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</si>
  <si>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</si>
  <si>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</si>
  <si>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</si>
  <si>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на м/б</t>
  </si>
  <si>
    <t>Плов с мясом</t>
  </si>
  <si>
    <t>Компот из сухофруктов</t>
  </si>
  <si>
    <t>хлеб пшеничный</t>
  </si>
  <si>
    <t>хлеб ржаной</t>
  </si>
  <si>
    <t>Зеленый горошек</t>
  </si>
  <si>
    <t>Икра кабачковая</t>
  </si>
  <si>
    <t>Директор</t>
  </si>
  <si>
    <t>Растошанская О.В.</t>
  </si>
  <si>
    <t>МОУ "СОШ им. И.И. Масленникова" ОМР СО</t>
  </si>
  <si>
    <t>Суп гороховый на м/б</t>
  </si>
  <si>
    <t>Жаркое по-домашнему</t>
  </si>
  <si>
    <t>Компот из сухофрктов</t>
  </si>
  <si>
    <t>Хлеб пшеничный</t>
  </si>
  <si>
    <t>Хллеб ржаной</t>
  </si>
  <si>
    <t>яблоко</t>
  </si>
  <si>
    <t>Рассольник на ма/б</t>
  </si>
  <si>
    <t>Тефтели мясокрупянные</t>
  </si>
  <si>
    <t>Капуста тушенная</t>
  </si>
  <si>
    <t>Кисель "Витошка"</t>
  </si>
  <si>
    <t>Каша пшеничная</t>
  </si>
  <si>
    <t>Гуляш из говядины</t>
  </si>
  <si>
    <t>Напиток витаминизированный "Витошка"</t>
  </si>
  <si>
    <t>Суп картофельный на м/б</t>
  </si>
  <si>
    <t>Щи с фасолью на м/к бульоне</t>
  </si>
  <si>
    <t>Биточки</t>
  </si>
  <si>
    <t>Каша гречневая</t>
  </si>
  <si>
    <t>Суп-лапша на м/б</t>
  </si>
  <si>
    <t>Картофель тушенный с мясом</t>
  </si>
  <si>
    <t>Борщ со сметаной на м/б</t>
  </si>
  <si>
    <t>Котлета рыбная</t>
  </si>
  <si>
    <t>Вермешель отворная</t>
  </si>
  <si>
    <t>Суп крестьянский на м/б</t>
  </si>
  <si>
    <t>Котлета мясная</t>
  </si>
  <si>
    <t>Суп с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</si>
</sst>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F48" sqref="F4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48</v>
      </c>
      <c r="D1" s="58"/>
      <c r="E1" s="58"/>
      <c r="F1" s="12" t="s">
        <v>16</v>
      </c>
      <c r="G1" s="2" t="s">
        <v>17</v>
      </c>
      <c r="H1" s="59" t="s">
        <v>46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59" t="s">
        <v>47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44</v>
      </c>
      <c r="F14" s="43">
        <v>80</v>
      </c>
      <c r="G14" s="43">
        <v>1.86</v>
      </c>
      <c r="H14" s="43">
        <v>0.12</v>
      </c>
      <c r="I14" s="43">
        <v>3.9</v>
      </c>
      <c r="J14" s="43">
        <v>10.199999999999999</v>
      </c>
      <c r="K14" s="44">
        <v>243</v>
      </c>
      <c r="L14" s="43">
        <v>7.4</v>
      </c>
    </row>
    <row r="15" spans="1:12" ht="14.4" x14ac:dyDescent="0.3">
      <c r="A15" s="23"/>
      <c r="B15" s="15"/>
      <c r="C15" s="11"/>
      <c r="D15" s="7" t="s">
        <v>27</v>
      </c>
      <c r="E15" s="51" t="s">
        <v>39</v>
      </c>
      <c r="F15" s="52">
        <v>250</v>
      </c>
      <c r="G15" s="53">
        <v>13.25</v>
      </c>
      <c r="H15" s="54">
        <v>16</v>
      </c>
      <c r="I15" s="53">
        <v>15.62</v>
      </c>
      <c r="J15" s="53">
        <v>221.84</v>
      </c>
      <c r="K15" s="53">
        <v>18</v>
      </c>
      <c r="L15" s="55">
        <v>21.1</v>
      </c>
    </row>
    <row r="16" spans="1:12" ht="14.4" x14ac:dyDescent="0.3">
      <c r="A16" s="23"/>
      <c r="B16" s="15"/>
      <c r="C16" s="11"/>
      <c r="D16" s="7" t="s">
        <v>28</v>
      </c>
      <c r="E16" s="56" t="s">
        <v>40</v>
      </c>
      <c r="F16" s="43">
        <v>270</v>
      </c>
      <c r="G16" s="43">
        <v>25.4</v>
      </c>
      <c r="H16" s="43">
        <v>22.6</v>
      </c>
      <c r="I16" s="43">
        <v>25.5</v>
      </c>
      <c r="J16" s="43">
        <v>342.1</v>
      </c>
      <c r="K16" s="44">
        <v>27</v>
      </c>
      <c r="L16" s="43">
        <v>37.9</v>
      </c>
    </row>
    <row r="17" spans="1:12" ht="14.4" x14ac:dyDescent="0.3">
      <c r="A17" s="23"/>
      <c r="B17" s="15"/>
      <c r="C17" s="11"/>
      <c r="D17" s="7" t="s">
        <v>29</v>
      </c>
      <c r="E17" s="56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56" t="s">
        <v>41</v>
      </c>
      <c r="F18" s="43">
        <v>180</v>
      </c>
      <c r="G18" s="43">
        <v>0.36</v>
      </c>
      <c r="H18" s="43">
        <v>0.04</v>
      </c>
      <c r="I18" s="43">
        <v>23.56</v>
      </c>
      <c r="J18" s="43">
        <v>92.2</v>
      </c>
      <c r="K18" s="44">
        <v>18</v>
      </c>
      <c r="L18" s="43">
        <v>8.4</v>
      </c>
    </row>
    <row r="19" spans="1:12" ht="14.4" x14ac:dyDescent="0.3">
      <c r="A19" s="23"/>
      <c r="B19" s="15"/>
      <c r="C19" s="11"/>
      <c r="D19" s="7" t="s">
        <v>31</v>
      </c>
      <c r="E19" s="56" t="s">
        <v>42</v>
      </c>
      <c r="F19" s="43">
        <v>100</v>
      </c>
      <c r="G19" s="43">
        <v>7.6</v>
      </c>
      <c r="H19" s="43">
        <v>0.9</v>
      </c>
      <c r="I19" s="43">
        <v>0.9</v>
      </c>
      <c r="J19" s="43">
        <v>49.7</v>
      </c>
      <c r="K19" s="44">
        <v>147</v>
      </c>
      <c r="L19" s="43">
        <v>6.8</v>
      </c>
    </row>
    <row r="20" spans="1:12" ht="14.4" x14ac:dyDescent="0.3">
      <c r="A20" s="23"/>
      <c r="B20" s="15"/>
      <c r="C20" s="11"/>
      <c r="D20" s="7" t="s">
        <v>32</v>
      </c>
      <c r="E20" s="56" t="s">
        <v>43</v>
      </c>
      <c r="F20" s="43">
        <v>60</v>
      </c>
      <c r="G20" s="43">
        <v>2.8</v>
      </c>
      <c r="H20" s="43">
        <v>0.55000000000000004</v>
      </c>
      <c r="I20" s="43">
        <v>0.55000000000000004</v>
      </c>
      <c r="J20" s="43">
        <v>21.65</v>
      </c>
      <c r="K20" s="44">
        <v>7</v>
      </c>
      <c r="L20" s="43">
        <v>3.4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>SUM(G14:G22)</f>
        <v>51.269999999999996</v>
      </c>
      <c r="H23" s="19">
        <f>SUM(H14:H22)</f>
        <v>40.209999999999994</v>
      </c>
      <c r="I23" s="19">
        <f>SUM(I14:I22)</f>
        <v>70.03</v>
      </c>
      <c r="J23" s="19">
        <f>SUM(J14:J22)</f>
        <v>737.69</v>
      </c>
      <c r="K23" s="25"/>
      <c r="L23" s="19">
        <f>SUM(L14:L22)</f>
        <v>85.000000000000014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940</v>
      </c>
      <c r="G24" s="32">
        <f t="shared" ref="G24:J24" si="2">G13+G23</f>
        <v>51.269999999999996</v>
      </c>
      <c r="H24" s="32">
        <f t="shared" si="2"/>
        <v>40.209999999999994</v>
      </c>
      <c r="I24" s="32">
        <f t="shared" si="2"/>
        <v>70.03</v>
      </c>
      <c r="J24" s="32">
        <f t="shared" si="2"/>
        <v>737.69</v>
      </c>
      <c r="K24" s="32"/>
      <c r="L24" s="32">
        <f t="shared" ref="L24" si="3">L13+L23</f>
        <v>85.000000000000014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45</v>
      </c>
      <c r="F33" s="43">
        <v>80</v>
      </c>
      <c r="G33" s="43">
        <v>1</v>
      </c>
      <c r="H33" s="43">
        <v>4.5</v>
      </c>
      <c r="I33" s="43">
        <v>4.3</v>
      </c>
      <c r="J33" s="43">
        <v>61</v>
      </c>
      <c r="K33" s="44">
        <v>11</v>
      </c>
      <c r="L33" s="43">
        <v>6.7</v>
      </c>
    </row>
    <row r="34" spans="1:12" ht="14.4" x14ac:dyDescent="0.3">
      <c r="A34" s="14"/>
      <c r="B34" s="15"/>
      <c r="C34" s="11"/>
      <c r="D34" s="7" t="s">
        <v>27</v>
      </c>
      <c r="E34" s="56" t="s">
        <v>49</v>
      </c>
      <c r="F34" s="43">
        <v>220</v>
      </c>
      <c r="G34" s="43">
        <v>15.27</v>
      </c>
      <c r="H34" s="43">
        <v>11.33</v>
      </c>
      <c r="I34" s="43">
        <v>55.78</v>
      </c>
      <c r="J34" s="43">
        <v>389.96</v>
      </c>
      <c r="K34" s="44">
        <v>21</v>
      </c>
      <c r="L34" s="43">
        <v>18.5</v>
      </c>
    </row>
    <row r="35" spans="1:12" ht="14.4" x14ac:dyDescent="0.3">
      <c r="A35" s="14"/>
      <c r="B35" s="15"/>
      <c r="C35" s="11"/>
      <c r="D35" s="7" t="s">
        <v>28</v>
      </c>
      <c r="E35" s="56" t="s">
        <v>50</v>
      </c>
      <c r="F35" s="43">
        <v>250</v>
      </c>
      <c r="G35" s="43">
        <v>35.200000000000003</v>
      </c>
      <c r="H35" s="43">
        <v>19.399999999999999</v>
      </c>
      <c r="I35" s="43">
        <v>47.8</v>
      </c>
      <c r="J35" s="43">
        <v>442.1</v>
      </c>
      <c r="K35" s="44">
        <v>44</v>
      </c>
      <c r="L35" s="43">
        <v>41.2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56" t="s">
        <v>51</v>
      </c>
      <c r="F37" s="43">
        <v>180</v>
      </c>
      <c r="G37" s="43">
        <v>0.36</v>
      </c>
      <c r="H37" s="43">
        <v>0.04</v>
      </c>
      <c r="I37" s="43">
        <v>23.56</v>
      </c>
      <c r="J37" s="43">
        <v>92.2</v>
      </c>
      <c r="K37" s="44">
        <v>18</v>
      </c>
      <c r="L37" s="43">
        <v>8.4</v>
      </c>
    </row>
    <row r="38" spans="1:12" ht="14.4" x14ac:dyDescent="0.3">
      <c r="A38" s="14"/>
      <c r="B38" s="15"/>
      <c r="C38" s="11"/>
      <c r="D38" s="7" t="s">
        <v>31</v>
      </c>
      <c r="E38" s="56" t="s">
        <v>52</v>
      </c>
      <c r="F38" s="43">
        <v>100</v>
      </c>
      <c r="G38" s="43">
        <v>7.6</v>
      </c>
      <c r="H38" s="43">
        <v>0.9</v>
      </c>
      <c r="I38" s="43">
        <v>0.9</v>
      </c>
      <c r="J38" s="43">
        <v>49.7</v>
      </c>
      <c r="K38" s="44">
        <v>147</v>
      </c>
      <c r="L38" s="43">
        <v>6.8</v>
      </c>
    </row>
    <row r="39" spans="1:12" ht="14.4" x14ac:dyDescent="0.3">
      <c r="A39" s="14"/>
      <c r="B39" s="15"/>
      <c r="C39" s="11"/>
      <c r="D39" s="7" t="s">
        <v>32</v>
      </c>
      <c r="E39" s="56" t="s">
        <v>53</v>
      </c>
      <c r="F39" s="43">
        <v>60</v>
      </c>
      <c r="G39" s="43">
        <v>2.8</v>
      </c>
      <c r="H39" s="43">
        <v>0.55000000000000004</v>
      </c>
      <c r="I39" s="43">
        <v>0.55000000000000004</v>
      </c>
      <c r="J39" s="43">
        <v>21.65</v>
      </c>
      <c r="K39" s="44">
        <v>7</v>
      </c>
      <c r="L39" s="43">
        <v>3.4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8">SUM(G33:G41)</f>
        <v>62.23</v>
      </c>
      <c r="H42" s="19">
        <f t="shared" ref="H42" si="9">SUM(H33:H41)</f>
        <v>36.719999999999992</v>
      </c>
      <c r="I42" s="19">
        <f t="shared" ref="I42" si="10">SUM(I33:I41)</f>
        <v>132.89000000000001</v>
      </c>
      <c r="J42" s="19">
        <f t="shared" ref="J42:L42" si="11">SUM(J33:J41)</f>
        <v>1056.6100000000001</v>
      </c>
      <c r="K42" s="25"/>
      <c r="L42" s="19">
        <f t="shared" si="11"/>
        <v>85.000000000000014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890</v>
      </c>
      <c r="G43" s="32">
        <f t="shared" ref="G43" si="12">G32+G42</f>
        <v>62.23</v>
      </c>
      <c r="H43" s="32">
        <f t="shared" ref="H43" si="13">H32+H42</f>
        <v>36.719999999999992</v>
      </c>
      <c r="I43" s="32">
        <f t="shared" ref="I43" si="14">I32+I42</f>
        <v>132.89000000000001</v>
      </c>
      <c r="J43" s="32">
        <f t="shared" ref="J43:L43" si="15">J32+J42</f>
        <v>1056.6100000000001</v>
      </c>
      <c r="K43" s="32"/>
      <c r="L43" s="32">
        <f t="shared" si="15"/>
        <v>85.000000000000014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0.7</v>
      </c>
      <c r="H48" s="43"/>
      <c r="I48" s="43"/>
      <c r="J48" s="43">
        <v>79.2</v>
      </c>
      <c r="K48" s="44"/>
      <c r="L48" s="43">
        <v>9.1999999999999993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100</v>
      </c>
      <c r="G51" s="19">
        <f t="shared" ref="G51" si="16">SUM(G44:G50)</f>
        <v>0.7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79.2</v>
      </c>
      <c r="K51" s="25"/>
      <c r="L51" s="19">
        <f t="shared" si="19"/>
        <v>9.1999999999999993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55</v>
      </c>
      <c r="F53" s="43">
        <v>220</v>
      </c>
      <c r="G53" s="43">
        <v>21044</v>
      </c>
      <c r="H53" s="43">
        <v>14.03</v>
      </c>
      <c r="I53" s="43">
        <v>31.66</v>
      </c>
      <c r="J53" s="43">
        <v>348.76</v>
      </c>
      <c r="K53" s="44">
        <v>20</v>
      </c>
      <c r="L53" s="43">
        <v>16.7</v>
      </c>
    </row>
    <row r="54" spans="1:12" ht="14.4" x14ac:dyDescent="0.3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10.9</v>
      </c>
      <c r="H54" s="43">
        <v>9.3800000000000008</v>
      </c>
      <c r="I54" s="43">
        <v>10.56</v>
      </c>
      <c r="J54" s="43">
        <v>161.5</v>
      </c>
      <c r="K54" s="44">
        <v>48</v>
      </c>
      <c r="L54" s="43">
        <v>25</v>
      </c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3.57</v>
      </c>
      <c r="H55" s="43">
        <v>14.48</v>
      </c>
      <c r="I55" s="43">
        <v>31.66</v>
      </c>
      <c r="J55" s="43">
        <v>149.9</v>
      </c>
      <c r="K55" s="44">
        <v>28</v>
      </c>
      <c r="L55" s="43">
        <v>18.100000000000001</v>
      </c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180</v>
      </c>
      <c r="G56" s="43">
        <v>0.19</v>
      </c>
      <c r="H56" s="43">
        <v>0.18</v>
      </c>
      <c r="I56" s="43">
        <v>24.37</v>
      </c>
      <c r="J56" s="43">
        <v>122.21</v>
      </c>
      <c r="K56" s="44">
        <v>59</v>
      </c>
      <c r="L56" s="43">
        <v>5.8</v>
      </c>
    </row>
    <row r="57" spans="1:12" ht="14.4" x14ac:dyDescent="0.3">
      <c r="A57" s="23"/>
      <c r="B57" s="15"/>
      <c r="C57" s="11"/>
      <c r="D57" s="7" t="s">
        <v>31</v>
      </c>
      <c r="E57" s="56" t="s">
        <v>52</v>
      </c>
      <c r="F57" s="43">
        <v>100</v>
      </c>
      <c r="G57" s="43">
        <v>7.6</v>
      </c>
      <c r="H57" s="43">
        <v>0.9</v>
      </c>
      <c r="I57" s="43">
        <v>0.9</v>
      </c>
      <c r="J57" s="43">
        <v>49.7</v>
      </c>
      <c r="K57" s="44">
        <v>147</v>
      </c>
      <c r="L57" s="43">
        <v>6.8</v>
      </c>
    </row>
    <row r="58" spans="1:12" ht="14.4" x14ac:dyDescent="0.3">
      <c r="A58" s="23"/>
      <c r="B58" s="15"/>
      <c r="C58" s="11"/>
      <c r="D58" s="7" t="s">
        <v>32</v>
      </c>
      <c r="E58" s="56" t="s">
        <v>53</v>
      </c>
      <c r="F58" s="43">
        <v>60</v>
      </c>
      <c r="G58" s="43">
        <v>2.8</v>
      </c>
      <c r="H58" s="43">
        <v>0.55000000000000004</v>
      </c>
      <c r="I58" s="43">
        <v>0.55000000000000004</v>
      </c>
      <c r="J58" s="43">
        <v>21.65</v>
      </c>
      <c r="K58" s="44">
        <v>7</v>
      </c>
      <c r="L58" s="43">
        <v>3.4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0">SUM(G52:G60)</f>
        <v>21069.059999999998</v>
      </c>
      <c r="H61" s="19">
        <f t="shared" ref="H61" si="21">SUM(H52:H60)</f>
        <v>39.519999999999996</v>
      </c>
      <c r="I61" s="19">
        <f t="shared" ref="I61" si="22">SUM(I52:I60)</f>
        <v>99.7</v>
      </c>
      <c r="J61" s="19">
        <f t="shared" ref="J61:L61" si="23">SUM(J52:J60)</f>
        <v>853.72</v>
      </c>
      <c r="K61" s="25"/>
      <c r="L61" s="19">
        <f t="shared" si="23"/>
        <v>75.800000000000011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900</v>
      </c>
      <c r="G62" s="32">
        <f t="shared" ref="G62" si="24">G51+G61</f>
        <v>21069.759999999998</v>
      </c>
      <c r="H62" s="32">
        <f t="shared" ref="H62" si="25">H51+H61</f>
        <v>39.519999999999996</v>
      </c>
      <c r="I62" s="32">
        <f t="shared" ref="I62" si="26">I51+I61</f>
        <v>99.7</v>
      </c>
      <c r="J62" s="32">
        <f t="shared" ref="J62:L62" si="27">J51+J61</f>
        <v>932.92000000000007</v>
      </c>
      <c r="K62" s="32"/>
      <c r="L62" s="32">
        <f t="shared" si="27"/>
        <v>85.000000000000014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0.7</v>
      </c>
      <c r="H67" s="43"/>
      <c r="I67" s="43"/>
      <c r="J67" s="43">
        <v>79.2</v>
      </c>
      <c r="K67" s="44"/>
      <c r="L67" s="43">
        <v>9.1999999999999993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100</v>
      </c>
      <c r="G70" s="19">
        <f t="shared" ref="G70" si="28">SUM(G63:G69)</f>
        <v>0.7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79.2</v>
      </c>
      <c r="K70" s="25"/>
      <c r="L70" s="19">
        <f t="shared" si="31"/>
        <v>9.1999999999999993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62</v>
      </c>
      <c r="F72" s="43">
        <v>220</v>
      </c>
      <c r="G72" s="43">
        <v>15.93</v>
      </c>
      <c r="H72" s="43">
        <v>15.18</v>
      </c>
      <c r="I72" s="43">
        <v>22.73</v>
      </c>
      <c r="J72" s="43">
        <v>234.9</v>
      </c>
      <c r="K72" s="44">
        <v>16</v>
      </c>
      <c r="L72" s="43">
        <v>15.3</v>
      </c>
    </row>
    <row r="73" spans="1:12" ht="14.4" x14ac:dyDescent="0.3">
      <c r="A73" s="23"/>
      <c r="B73" s="15"/>
      <c r="C73" s="11"/>
      <c r="D73" s="7" t="s">
        <v>28</v>
      </c>
      <c r="E73" s="42" t="s">
        <v>60</v>
      </c>
      <c r="F73" s="43">
        <v>90</v>
      </c>
      <c r="G73" s="43">
        <v>18.559999999999999</v>
      </c>
      <c r="H73" s="43">
        <v>20.72</v>
      </c>
      <c r="I73" s="43">
        <v>5.77</v>
      </c>
      <c r="J73" s="43">
        <v>283.79000000000002</v>
      </c>
      <c r="K73" s="44">
        <v>49</v>
      </c>
      <c r="L73" s="43">
        <v>30.3</v>
      </c>
    </row>
    <row r="74" spans="1:12" ht="14.4" x14ac:dyDescent="0.3">
      <c r="A74" s="23"/>
      <c r="B74" s="15"/>
      <c r="C74" s="11"/>
      <c r="D74" s="7" t="s">
        <v>29</v>
      </c>
      <c r="E74" s="42" t="s">
        <v>59</v>
      </c>
      <c r="F74" s="43">
        <v>160</v>
      </c>
      <c r="G74" s="43">
        <v>6.3</v>
      </c>
      <c r="H74" s="43">
        <v>8.2799999999999994</v>
      </c>
      <c r="I74" s="43">
        <v>35.950000000000003</v>
      </c>
      <c r="J74" s="43">
        <v>237.2</v>
      </c>
      <c r="K74" s="44">
        <v>26</v>
      </c>
      <c r="L74" s="43">
        <v>12.8</v>
      </c>
    </row>
    <row r="75" spans="1:12" ht="14.4" x14ac:dyDescent="0.3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1</v>
      </c>
      <c r="H75" s="43"/>
      <c r="I75" s="43">
        <v>23.4</v>
      </c>
      <c r="J75" s="43">
        <v>94</v>
      </c>
      <c r="K75" s="44">
        <v>399</v>
      </c>
      <c r="L75" s="43">
        <v>7.2</v>
      </c>
    </row>
    <row r="76" spans="1:12" ht="14.4" x14ac:dyDescent="0.3">
      <c r="A76" s="23"/>
      <c r="B76" s="15"/>
      <c r="C76" s="11"/>
      <c r="D76" s="7" t="s">
        <v>31</v>
      </c>
      <c r="E76" s="56" t="s">
        <v>52</v>
      </c>
      <c r="F76" s="43">
        <v>100</v>
      </c>
      <c r="G76" s="43">
        <v>7.6</v>
      </c>
      <c r="H76" s="43">
        <v>0.9</v>
      </c>
      <c r="I76" s="43">
        <v>0.9</v>
      </c>
      <c r="J76" s="43">
        <v>49.7</v>
      </c>
      <c r="K76" s="44">
        <v>147</v>
      </c>
      <c r="L76" s="43">
        <v>6.8</v>
      </c>
    </row>
    <row r="77" spans="1:12" ht="14.4" x14ac:dyDescent="0.3">
      <c r="A77" s="23"/>
      <c r="B77" s="15"/>
      <c r="C77" s="11"/>
      <c r="D77" s="7" t="s">
        <v>32</v>
      </c>
      <c r="E77" s="56" t="s">
        <v>53</v>
      </c>
      <c r="F77" s="43">
        <v>60</v>
      </c>
      <c r="G77" s="43">
        <v>2.8</v>
      </c>
      <c r="H77" s="43">
        <v>0.55000000000000004</v>
      </c>
      <c r="I77" s="43">
        <v>0.55000000000000004</v>
      </c>
      <c r="J77" s="43">
        <v>21.65</v>
      </c>
      <c r="K77" s="44">
        <v>7</v>
      </c>
      <c r="L77" s="43">
        <v>3.4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2">SUM(G71:G79)</f>
        <v>52.189999999999991</v>
      </c>
      <c r="H80" s="19">
        <f t="shared" ref="H80" si="33">SUM(H71:H79)</f>
        <v>45.629999999999995</v>
      </c>
      <c r="I80" s="19">
        <f t="shared" ref="I80" si="34">SUM(I71:I79)</f>
        <v>89.3</v>
      </c>
      <c r="J80" s="19">
        <f t="shared" ref="J80:L80" si="35">SUM(J71:J79)</f>
        <v>921.24000000000012</v>
      </c>
      <c r="K80" s="25"/>
      <c r="L80" s="19">
        <f t="shared" si="35"/>
        <v>75.800000000000011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930</v>
      </c>
      <c r="G81" s="32">
        <f t="shared" ref="G81" si="36">G70+G80</f>
        <v>52.889999999999993</v>
      </c>
      <c r="H81" s="32">
        <f t="shared" ref="H81" si="37">H70+H80</f>
        <v>45.629999999999995</v>
      </c>
      <c r="I81" s="32">
        <f t="shared" ref="I81" si="38">I70+I80</f>
        <v>89.3</v>
      </c>
      <c r="J81" s="32">
        <f t="shared" ref="J81:L81" si="39">J70+J80</f>
        <v>1000.4400000000002</v>
      </c>
      <c r="K81" s="32"/>
      <c r="L81" s="32">
        <f t="shared" si="39"/>
        <v>85.000000000000014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18.350000000000001</v>
      </c>
      <c r="H91" s="43">
        <v>9.75</v>
      </c>
      <c r="I91" s="43">
        <v>25.48</v>
      </c>
      <c r="J91" s="43">
        <v>270.39999999999998</v>
      </c>
      <c r="K91" s="44">
        <v>18</v>
      </c>
      <c r="L91" s="43">
        <v>15.1</v>
      </c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10.91</v>
      </c>
      <c r="H92" s="43">
        <v>10.23</v>
      </c>
      <c r="I92" s="43">
        <v>9.0299999999999994</v>
      </c>
      <c r="J92" s="43">
        <v>172</v>
      </c>
      <c r="K92" s="44">
        <v>45</v>
      </c>
      <c r="L92" s="43">
        <v>38.6</v>
      </c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180</v>
      </c>
      <c r="G93" s="43">
        <v>7.57</v>
      </c>
      <c r="H93" s="43">
        <v>6.9</v>
      </c>
      <c r="I93" s="43">
        <v>37.69</v>
      </c>
      <c r="J93" s="43">
        <v>249</v>
      </c>
      <c r="K93" s="44">
        <v>26</v>
      </c>
      <c r="L93" s="43">
        <v>12.7</v>
      </c>
    </row>
    <row r="94" spans="1:12" ht="14.4" x14ac:dyDescent="0.3">
      <c r="A94" s="23"/>
      <c r="B94" s="15"/>
      <c r="C94" s="11"/>
      <c r="D94" s="7" t="s">
        <v>30</v>
      </c>
      <c r="E94" s="56" t="s">
        <v>51</v>
      </c>
      <c r="F94" s="43">
        <v>180</v>
      </c>
      <c r="G94" s="43">
        <v>0.36</v>
      </c>
      <c r="H94" s="43">
        <v>0.04</v>
      </c>
      <c r="I94" s="43">
        <v>23.56</v>
      </c>
      <c r="J94" s="43">
        <v>92.2</v>
      </c>
      <c r="K94" s="44">
        <v>18</v>
      </c>
      <c r="L94" s="43">
        <v>8.4</v>
      </c>
    </row>
    <row r="95" spans="1:12" ht="14.4" x14ac:dyDescent="0.3">
      <c r="A95" s="23"/>
      <c r="B95" s="15"/>
      <c r="C95" s="11"/>
      <c r="D95" s="7" t="s">
        <v>31</v>
      </c>
      <c r="E95" s="56" t="s">
        <v>52</v>
      </c>
      <c r="F95" s="43">
        <v>100</v>
      </c>
      <c r="G95" s="43">
        <v>7.6</v>
      </c>
      <c r="H95" s="43">
        <v>0.9</v>
      </c>
      <c r="I95" s="43">
        <v>0.9</v>
      </c>
      <c r="J95" s="43">
        <v>49.7</v>
      </c>
      <c r="K95" s="44">
        <v>147</v>
      </c>
      <c r="L95" s="43">
        <v>6.8</v>
      </c>
    </row>
    <row r="96" spans="1:12" ht="14.4" x14ac:dyDescent="0.3">
      <c r="A96" s="23"/>
      <c r="B96" s="15"/>
      <c r="C96" s="11"/>
      <c r="D96" s="7" t="s">
        <v>32</v>
      </c>
      <c r="E96" s="56" t="s">
        <v>53</v>
      </c>
      <c r="F96" s="43">
        <v>60</v>
      </c>
      <c r="G96" s="43">
        <v>2.8</v>
      </c>
      <c r="H96" s="43">
        <v>0.55000000000000004</v>
      </c>
      <c r="I96" s="43">
        <v>0.55000000000000004</v>
      </c>
      <c r="J96" s="43">
        <v>21.65</v>
      </c>
      <c r="K96" s="44">
        <v>7</v>
      </c>
      <c r="L96" s="43">
        <v>3.4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4">SUM(G90:G98)</f>
        <v>47.589999999999996</v>
      </c>
      <c r="H99" s="19">
        <f t="shared" ref="H99" si="45">SUM(H90:H98)</f>
        <v>28.37</v>
      </c>
      <c r="I99" s="19">
        <f t="shared" ref="I99" si="46">SUM(I90:I98)</f>
        <v>97.21</v>
      </c>
      <c r="J99" s="19">
        <f t="shared" ref="J99:L99" si="47">SUM(J90:J98)</f>
        <v>854.95</v>
      </c>
      <c r="K99" s="25"/>
      <c r="L99" s="19">
        <f t="shared" si="47"/>
        <v>85.000000000000014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810</v>
      </c>
      <c r="G100" s="32">
        <f t="shared" ref="G100" si="48">G89+G99</f>
        <v>47.589999999999996</v>
      </c>
      <c r="H100" s="32">
        <f t="shared" ref="H100" si="49">H89+H99</f>
        <v>28.37</v>
      </c>
      <c r="I100" s="32">
        <f t="shared" ref="I100" si="50">I89+I99</f>
        <v>97.21</v>
      </c>
      <c r="J100" s="32">
        <f t="shared" ref="J100:L100" si="51">J89+J99</f>
        <v>854.95</v>
      </c>
      <c r="K100" s="32"/>
      <c r="L100" s="32">
        <f t="shared" si="51"/>
        <v>85.000000000000014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0.7</v>
      </c>
      <c r="H105" s="43"/>
      <c r="I105" s="43"/>
      <c r="J105" s="43">
        <v>79.2</v>
      </c>
      <c r="K105" s="44"/>
      <c r="L105" s="43">
        <v>9.1999999999999993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2">SUM(G101:G107)</f>
        <v>0.7</v>
      </c>
      <c r="H108" s="19">
        <f t="shared" si="52"/>
        <v>0</v>
      </c>
      <c r="I108" s="19">
        <f t="shared" si="52"/>
        <v>0</v>
      </c>
      <c r="J108" s="19">
        <f t="shared" si="52"/>
        <v>79.2</v>
      </c>
      <c r="K108" s="25"/>
      <c r="L108" s="19">
        <f t="shared" ref="L108" si="53">SUM(L101:L107)</f>
        <v>9.1999999999999993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45</v>
      </c>
      <c r="F109" s="43">
        <v>80</v>
      </c>
      <c r="G109" s="43">
        <v>1</v>
      </c>
      <c r="H109" s="43">
        <v>4.5</v>
      </c>
      <c r="I109" s="43">
        <v>4.3</v>
      </c>
      <c r="J109" s="43">
        <v>61</v>
      </c>
      <c r="K109" s="44">
        <v>11</v>
      </c>
      <c r="L109" s="43">
        <v>6.7</v>
      </c>
    </row>
    <row r="110" spans="1:12" ht="14.4" x14ac:dyDescent="0.3">
      <c r="A110" s="23"/>
      <c r="B110" s="15"/>
      <c r="C110" s="11"/>
      <c r="D110" s="7" t="s">
        <v>27</v>
      </c>
      <c r="E110" s="42" t="s">
        <v>66</v>
      </c>
      <c r="F110" s="43">
        <v>220</v>
      </c>
      <c r="G110" s="43">
        <v>15.74</v>
      </c>
      <c r="H110" s="43">
        <v>14.36</v>
      </c>
      <c r="I110" s="43">
        <v>23.3</v>
      </c>
      <c r="J110" s="43">
        <v>291.39999999999998</v>
      </c>
      <c r="K110" s="44">
        <v>217</v>
      </c>
      <c r="L110" s="43">
        <v>18.600000000000001</v>
      </c>
    </row>
    <row r="111" spans="1:12" ht="14.4" x14ac:dyDescent="0.3">
      <c r="A111" s="23"/>
      <c r="B111" s="15"/>
      <c r="C111" s="11"/>
      <c r="D111" s="7" t="s">
        <v>28</v>
      </c>
      <c r="E111" s="42" t="s">
        <v>67</v>
      </c>
      <c r="F111" s="43">
        <v>240</v>
      </c>
      <c r="G111" s="43">
        <v>19.36</v>
      </c>
      <c r="H111" s="43">
        <v>19.399999999999999</v>
      </c>
      <c r="I111" s="43">
        <v>33.11</v>
      </c>
      <c r="J111" s="43">
        <v>410.7</v>
      </c>
      <c r="K111" s="44">
        <v>29</v>
      </c>
      <c r="L111" s="43">
        <v>33.1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1</v>
      </c>
      <c r="H113" s="43"/>
      <c r="I113" s="43">
        <v>23.4</v>
      </c>
      <c r="J113" s="43">
        <v>94</v>
      </c>
      <c r="K113" s="44">
        <v>399</v>
      </c>
      <c r="L113" s="43">
        <v>7.2</v>
      </c>
    </row>
    <row r="114" spans="1:12" ht="14.4" x14ac:dyDescent="0.3">
      <c r="A114" s="23"/>
      <c r="B114" s="15"/>
      <c r="C114" s="11"/>
      <c r="D114" s="7" t="s">
        <v>31</v>
      </c>
      <c r="E114" s="56" t="s">
        <v>52</v>
      </c>
      <c r="F114" s="43">
        <v>100</v>
      </c>
      <c r="G114" s="43">
        <v>7.6</v>
      </c>
      <c r="H114" s="43">
        <v>0.9</v>
      </c>
      <c r="I114" s="43">
        <v>0.9</v>
      </c>
      <c r="J114" s="43">
        <v>49.7</v>
      </c>
      <c r="K114" s="44">
        <v>147</v>
      </c>
      <c r="L114" s="43">
        <v>6.8</v>
      </c>
    </row>
    <row r="115" spans="1:12" ht="14.4" x14ac:dyDescent="0.3">
      <c r="A115" s="23"/>
      <c r="B115" s="15"/>
      <c r="C115" s="11"/>
      <c r="D115" s="7" t="s">
        <v>32</v>
      </c>
      <c r="E115" s="56" t="s">
        <v>53</v>
      </c>
      <c r="F115" s="43">
        <v>60</v>
      </c>
      <c r="G115" s="43">
        <v>2.8</v>
      </c>
      <c r="H115" s="43">
        <v>0.55000000000000004</v>
      </c>
      <c r="I115" s="43">
        <v>0.55000000000000004</v>
      </c>
      <c r="J115" s="43">
        <v>21.65</v>
      </c>
      <c r="K115" s="44">
        <v>7</v>
      </c>
      <c r="L115" s="43">
        <v>3.4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4">SUM(G109:G117)</f>
        <v>47.5</v>
      </c>
      <c r="H118" s="19">
        <f t="shared" si="54"/>
        <v>39.709999999999994</v>
      </c>
      <c r="I118" s="19">
        <f t="shared" si="54"/>
        <v>85.56</v>
      </c>
      <c r="J118" s="19">
        <f t="shared" si="54"/>
        <v>928.44999999999993</v>
      </c>
      <c r="K118" s="25"/>
      <c r="L118" s="19">
        <f t="shared" ref="L118" si="55">SUM(L109:L117)</f>
        <v>75.800000000000011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1000</v>
      </c>
      <c r="G119" s="32">
        <f t="shared" ref="G119" si="56">G108+G118</f>
        <v>48.2</v>
      </c>
      <c r="H119" s="32">
        <f t="shared" ref="H119" si="57">H108+H118</f>
        <v>39.709999999999994</v>
      </c>
      <c r="I119" s="32">
        <f t="shared" ref="I119" si="58">I108+I118</f>
        <v>85.56</v>
      </c>
      <c r="J119" s="32">
        <f t="shared" ref="J119:L119" si="59">J108+J118</f>
        <v>1007.65</v>
      </c>
      <c r="K119" s="32"/>
      <c r="L119" s="32">
        <f t="shared" si="59"/>
        <v>85.000000000000014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0.7</v>
      </c>
      <c r="H124" s="43"/>
      <c r="I124" s="43"/>
      <c r="J124" s="43">
        <v>79.2</v>
      </c>
      <c r="K124" s="44"/>
      <c r="L124" s="43">
        <v>9.1999999999999993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 t="shared" ref="G127:J127" si="60">SUM(G120:G126)</f>
        <v>0.7</v>
      </c>
      <c r="H127" s="19">
        <f t="shared" si="60"/>
        <v>0</v>
      </c>
      <c r="I127" s="19">
        <f t="shared" si="60"/>
        <v>0</v>
      </c>
      <c r="J127" s="19">
        <f t="shared" si="60"/>
        <v>79.2</v>
      </c>
      <c r="K127" s="25"/>
      <c r="L127" s="19">
        <f t="shared" ref="L127" si="61">SUM(L120:L126)</f>
        <v>9.1999999999999993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13.25</v>
      </c>
      <c r="H129" s="43">
        <v>12.62</v>
      </c>
      <c r="I129" s="43">
        <v>14.06</v>
      </c>
      <c r="J129" s="43">
        <v>250.64</v>
      </c>
      <c r="K129" s="44">
        <v>17</v>
      </c>
      <c r="L129" s="43">
        <v>21.6</v>
      </c>
    </row>
    <row r="130" spans="1:12" ht="14.4" x14ac:dyDescent="0.3">
      <c r="A130" s="14"/>
      <c r="B130" s="15"/>
      <c r="C130" s="11"/>
      <c r="D130" s="7" t="s">
        <v>28</v>
      </c>
      <c r="E130" s="42" t="s">
        <v>69</v>
      </c>
      <c r="F130" s="43">
        <v>90</v>
      </c>
      <c r="G130" s="43">
        <v>9.4499999999999993</v>
      </c>
      <c r="H130" s="43">
        <v>9.02</v>
      </c>
      <c r="I130" s="43">
        <v>24.85</v>
      </c>
      <c r="J130" s="43">
        <v>120.2</v>
      </c>
      <c r="K130" s="44">
        <v>25</v>
      </c>
      <c r="L130" s="43">
        <v>20.2</v>
      </c>
    </row>
    <row r="131" spans="1:12" ht="14.4" x14ac:dyDescent="0.3">
      <c r="A131" s="14"/>
      <c r="B131" s="15"/>
      <c r="C131" s="11"/>
      <c r="D131" s="7" t="s">
        <v>29</v>
      </c>
      <c r="E131" s="42" t="s">
        <v>70</v>
      </c>
      <c r="F131" s="43">
        <v>180</v>
      </c>
      <c r="G131" s="43">
        <v>10</v>
      </c>
      <c r="H131" s="43">
        <v>3.6</v>
      </c>
      <c r="I131" s="43">
        <v>15</v>
      </c>
      <c r="J131" s="43">
        <v>200.2</v>
      </c>
      <c r="K131" s="44">
        <v>42</v>
      </c>
      <c r="L131" s="43">
        <v>15.4</v>
      </c>
    </row>
    <row r="132" spans="1:12" ht="14.4" x14ac:dyDescent="0.3">
      <c r="A132" s="14"/>
      <c r="B132" s="15"/>
      <c r="C132" s="11"/>
      <c r="D132" s="7" t="s">
        <v>30</v>
      </c>
      <c r="E132" s="56" t="s">
        <v>51</v>
      </c>
      <c r="F132" s="43">
        <v>180</v>
      </c>
      <c r="G132" s="43">
        <v>0.36</v>
      </c>
      <c r="H132" s="43">
        <v>0.04</v>
      </c>
      <c r="I132" s="43">
        <v>23.56</v>
      </c>
      <c r="J132" s="43">
        <v>92.2</v>
      </c>
      <c r="K132" s="44">
        <v>18</v>
      </c>
      <c r="L132" s="43">
        <v>8.4</v>
      </c>
    </row>
    <row r="133" spans="1:12" ht="14.4" x14ac:dyDescent="0.3">
      <c r="A133" s="14"/>
      <c r="B133" s="15"/>
      <c r="C133" s="11"/>
      <c r="D133" s="7" t="s">
        <v>31</v>
      </c>
      <c r="E133" s="56" t="s">
        <v>52</v>
      </c>
      <c r="F133" s="43">
        <v>100</v>
      </c>
      <c r="G133" s="43">
        <v>7.6</v>
      </c>
      <c r="H133" s="43">
        <v>0.9</v>
      </c>
      <c r="I133" s="43">
        <v>0.9</v>
      </c>
      <c r="J133" s="43">
        <v>49.7</v>
      </c>
      <c r="K133" s="44">
        <v>147</v>
      </c>
      <c r="L133" s="43">
        <v>6.8</v>
      </c>
    </row>
    <row r="134" spans="1:12" ht="14.4" x14ac:dyDescent="0.3">
      <c r="A134" s="14"/>
      <c r="B134" s="15"/>
      <c r="C134" s="11"/>
      <c r="D134" s="7" t="s">
        <v>32</v>
      </c>
      <c r="E134" s="56" t="s">
        <v>53</v>
      </c>
      <c r="F134" s="43">
        <v>60</v>
      </c>
      <c r="G134" s="43">
        <v>2.8</v>
      </c>
      <c r="H134" s="43">
        <v>0.55000000000000004</v>
      </c>
      <c r="I134" s="43">
        <v>0.55000000000000004</v>
      </c>
      <c r="J134" s="43">
        <v>21.65</v>
      </c>
      <c r="K134" s="44">
        <v>7</v>
      </c>
      <c r="L134" s="43">
        <v>3.4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2">SUM(G128:G136)</f>
        <v>43.46</v>
      </c>
      <c r="H137" s="19">
        <f t="shared" si="62"/>
        <v>26.73</v>
      </c>
      <c r="I137" s="19">
        <f t="shared" si="62"/>
        <v>78.92</v>
      </c>
      <c r="J137" s="19">
        <f t="shared" si="62"/>
        <v>734.59</v>
      </c>
      <c r="K137" s="25"/>
      <c r="L137" s="19">
        <f t="shared" ref="L137" si="63">SUM(L128:L136)</f>
        <v>75.8</v>
      </c>
    </row>
    <row r="138" spans="1:12" ht="14.4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910</v>
      </c>
      <c r="G138" s="32">
        <f t="shared" ref="G138" si="64">G127+G137</f>
        <v>44.160000000000004</v>
      </c>
      <c r="H138" s="32">
        <f t="shared" ref="H138" si="65">H127+H137</f>
        <v>26.73</v>
      </c>
      <c r="I138" s="32">
        <f t="shared" ref="I138" si="66">I127+I137</f>
        <v>78.92</v>
      </c>
      <c r="J138" s="32">
        <f t="shared" ref="J138:L138" si="67">J127+J137</f>
        <v>813.79000000000008</v>
      </c>
      <c r="K138" s="32"/>
      <c r="L138" s="32">
        <f t="shared" si="67"/>
        <v>85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44</v>
      </c>
      <c r="F147" s="43">
        <v>80</v>
      </c>
      <c r="G147" s="43">
        <v>1.86</v>
      </c>
      <c r="H147" s="43">
        <v>0.12</v>
      </c>
      <c r="I147" s="43">
        <v>3.9</v>
      </c>
      <c r="J147" s="43">
        <v>10.199999999999999</v>
      </c>
      <c r="K147" s="44">
        <v>243</v>
      </c>
      <c r="L147" s="43">
        <v>7.4</v>
      </c>
    </row>
    <row r="148" spans="1:12" ht="14.4" x14ac:dyDescent="0.3">
      <c r="A148" s="23"/>
      <c r="B148" s="15"/>
      <c r="C148" s="11"/>
      <c r="D148" s="7" t="s">
        <v>27</v>
      </c>
      <c r="E148" s="42" t="s">
        <v>71</v>
      </c>
      <c r="F148" s="43">
        <v>220</v>
      </c>
      <c r="G148" s="43">
        <v>16</v>
      </c>
      <c r="H148" s="43">
        <v>17.98</v>
      </c>
      <c r="I148" s="43">
        <v>18.510000000000002</v>
      </c>
      <c r="J148" s="43">
        <v>299.60000000000002</v>
      </c>
      <c r="K148" s="44">
        <v>16</v>
      </c>
      <c r="L148" s="43">
        <v>16.7</v>
      </c>
    </row>
    <row r="149" spans="1:12" ht="14.4" x14ac:dyDescent="0.3">
      <c r="A149" s="23"/>
      <c r="B149" s="15"/>
      <c r="C149" s="11"/>
      <c r="D149" s="7" t="s">
        <v>28</v>
      </c>
      <c r="E149" s="42" t="s">
        <v>72</v>
      </c>
      <c r="F149" s="43">
        <v>90</v>
      </c>
      <c r="G149" s="43">
        <v>10.91</v>
      </c>
      <c r="H149" s="43">
        <v>5.49</v>
      </c>
      <c r="I149" s="43">
        <v>9.07</v>
      </c>
      <c r="J149" s="43">
        <v>127.9</v>
      </c>
      <c r="K149" s="44">
        <v>45</v>
      </c>
      <c r="L149" s="43">
        <v>29.6</v>
      </c>
    </row>
    <row r="150" spans="1:12" ht="14.4" x14ac:dyDescent="0.3">
      <c r="A150" s="23"/>
      <c r="B150" s="15"/>
      <c r="C150" s="11"/>
      <c r="D150" s="7" t="s">
        <v>29</v>
      </c>
      <c r="E150" s="42" t="s">
        <v>65</v>
      </c>
      <c r="F150" s="43">
        <v>180</v>
      </c>
      <c r="G150" s="43">
        <v>7.57</v>
      </c>
      <c r="H150" s="43">
        <v>6.9</v>
      </c>
      <c r="I150" s="43">
        <v>37.69</v>
      </c>
      <c r="J150" s="43">
        <v>249</v>
      </c>
      <c r="K150" s="44">
        <v>26</v>
      </c>
      <c r="L150" s="43">
        <v>12.7</v>
      </c>
    </row>
    <row r="151" spans="1:12" ht="14.4" x14ac:dyDescent="0.3">
      <c r="A151" s="23"/>
      <c r="B151" s="15"/>
      <c r="C151" s="11"/>
      <c r="D151" s="7" t="s">
        <v>30</v>
      </c>
      <c r="E151" s="56" t="s">
        <v>51</v>
      </c>
      <c r="F151" s="43">
        <v>180</v>
      </c>
      <c r="G151" s="43">
        <v>0.36</v>
      </c>
      <c r="H151" s="43">
        <v>0.04</v>
      </c>
      <c r="I151" s="43">
        <v>23.56</v>
      </c>
      <c r="J151" s="43">
        <v>92.2</v>
      </c>
      <c r="K151" s="44">
        <v>18</v>
      </c>
      <c r="L151" s="43">
        <v>8.4</v>
      </c>
    </row>
    <row r="152" spans="1:12" ht="14.4" x14ac:dyDescent="0.3">
      <c r="A152" s="23"/>
      <c r="B152" s="15"/>
      <c r="C152" s="11"/>
      <c r="D152" s="7" t="s">
        <v>31</v>
      </c>
      <c r="E152" s="56" t="s">
        <v>52</v>
      </c>
      <c r="F152" s="43">
        <v>100</v>
      </c>
      <c r="G152" s="43">
        <v>7.6</v>
      </c>
      <c r="H152" s="43">
        <v>0.9</v>
      </c>
      <c r="I152" s="43">
        <v>0.9</v>
      </c>
      <c r="J152" s="43">
        <v>49.7</v>
      </c>
      <c r="K152" s="44">
        <v>147</v>
      </c>
      <c r="L152" s="43">
        <v>6.8</v>
      </c>
    </row>
    <row r="153" spans="1:12" ht="14.4" x14ac:dyDescent="0.3">
      <c r="A153" s="23"/>
      <c r="B153" s="15"/>
      <c r="C153" s="11"/>
      <c r="D153" s="7" t="s">
        <v>32</v>
      </c>
      <c r="E153" s="56" t="s">
        <v>53</v>
      </c>
      <c r="F153" s="43">
        <v>60</v>
      </c>
      <c r="G153" s="43">
        <v>2.8</v>
      </c>
      <c r="H153" s="43">
        <v>0.55000000000000004</v>
      </c>
      <c r="I153" s="43">
        <v>0.55000000000000004</v>
      </c>
      <c r="J153" s="43">
        <v>21.65</v>
      </c>
      <c r="K153" s="44">
        <v>7</v>
      </c>
      <c r="L153" s="43">
        <v>3.4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0">SUM(G147:G155)</f>
        <v>47.1</v>
      </c>
      <c r="H156" s="19">
        <f t="shared" si="70"/>
        <v>31.98</v>
      </c>
      <c r="I156" s="19">
        <f t="shared" si="70"/>
        <v>94.18</v>
      </c>
      <c r="J156" s="19">
        <f t="shared" si="70"/>
        <v>850.25000000000011</v>
      </c>
      <c r="K156" s="25"/>
      <c r="L156" s="19">
        <f t="shared" ref="L156" si="71">SUM(L147:L155)</f>
        <v>85.000000000000014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910</v>
      </c>
      <c r="G157" s="32">
        <f t="shared" ref="G157" si="72">G146+G156</f>
        <v>47.1</v>
      </c>
      <c r="H157" s="32">
        <f t="shared" ref="H157" si="73">H146+H156</f>
        <v>31.98</v>
      </c>
      <c r="I157" s="32">
        <f t="shared" ref="I157" si="74">I146+I156</f>
        <v>94.18</v>
      </c>
      <c r="J157" s="32">
        <f t="shared" ref="J157:L157" si="75">J146+J156</f>
        <v>850.25000000000011</v>
      </c>
      <c r="K157" s="32"/>
      <c r="L157" s="32">
        <f t="shared" si="75"/>
        <v>85.000000000000014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73</v>
      </c>
      <c r="F167" s="43">
        <v>220</v>
      </c>
      <c r="G167" s="43">
        <v>5.93</v>
      </c>
      <c r="H167" s="43">
        <v>5.18</v>
      </c>
      <c r="I167" s="43">
        <v>12.73</v>
      </c>
      <c r="J167" s="43">
        <v>134.9</v>
      </c>
      <c r="K167" s="44">
        <v>19</v>
      </c>
      <c r="L167" s="43">
        <v>22.6</v>
      </c>
    </row>
    <row r="168" spans="1:12" ht="14.4" x14ac:dyDescent="0.3">
      <c r="A168" s="23"/>
      <c r="B168" s="15"/>
      <c r="C168" s="11"/>
      <c r="D168" s="7" t="s">
        <v>28</v>
      </c>
      <c r="E168" s="42" t="s">
        <v>72</v>
      </c>
      <c r="F168" s="43">
        <v>90</v>
      </c>
      <c r="G168" s="43">
        <v>10.91</v>
      </c>
      <c r="H168" s="43">
        <v>5.49</v>
      </c>
      <c r="I168" s="43">
        <v>9.07</v>
      </c>
      <c r="J168" s="43">
        <v>127.9</v>
      </c>
      <c r="K168" s="44">
        <v>45</v>
      </c>
      <c r="L168" s="43">
        <v>29.6</v>
      </c>
    </row>
    <row r="169" spans="1:12" ht="14.4" x14ac:dyDescent="0.3">
      <c r="A169" s="23"/>
      <c r="B169" s="15"/>
      <c r="C169" s="11"/>
      <c r="D169" s="7" t="s">
        <v>29</v>
      </c>
      <c r="E169" s="42" t="s">
        <v>70</v>
      </c>
      <c r="F169" s="43">
        <v>180</v>
      </c>
      <c r="G169" s="43">
        <v>10</v>
      </c>
      <c r="H169" s="43">
        <v>3.6</v>
      </c>
      <c r="I169" s="43">
        <v>15</v>
      </c>
      <c r="J169" s="43">
        <v>200.2</v>
      </c>
      <c r="K169" s="44">
        <v>42</v>
      </c>
      <c r="L169" s="43">
        <v>15.4</v>
      </c>
    </row>
    <row r="170" spans="1:12" ht="14.4" x14ac:dyDescent="0.3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1</v>
      </c>
      <c r="H170" s="43"/>
      <c r="I170" s="43">
        <v>23.4</v>
      </c>
      <c r="J170" s="43">
        <v>94</v>
      </c>
      <c r="K170" s="44">
        <v>399</v>
      </c>
      <c r="L170" s="43">
        <v>7.2</v>
      </c>
    </row>
    <row r="171" spans="1:12" ht="14.4" x14ac:dyDescent="0.3">
      <c r="A171" s="23"/>
      <c r="B171" s="15"/>
      <c r="C171" s="11"/>
      <c r="D171" s="7" t="s">
        <v>31</v>
      </c>
      <c r="E171" s="56" t="s">
        <v>52</v>
      </c>
      <c r="F171" s="43">
        <v>100</v>
      </c>
      <c r="G171" s="43">
        <v>7.6</v>
      </c>
      <c r="H171" s="43">
        <v>0.9</v>
      </c>
      <c r="I171" s="43">
        <v>0.9</v>
      </c>
      <c r="J171" s="43">
        <v>49.7</v>
      </c>
      <c r="K171" s="44">
        <v>147</v>
      </c>
      <c r="L171" s="43">
        <v>6.8</v>
      </c>
    </row>
    <row r="172" spans="1:12" ht="14.4" x14ac:dyDescent="0.3">
      <c r="A172" s="23"/>
      <c r="B172" s="15"/>
      <c r="C172" s="11"/>
      <c r="D172" s="7" t="s">
        <v>32</v>
      </c>
      <c r="E172" s="56" t="s">
        <v>53</v>
      </c>
      <c r="F172" s="43">
        <v>60</v>
      </c>
      <c r="G172" s="43">
        <v>2.8</v>
      </c>
      <c r="H172" s="43">
        <v>0.55000000000000004</v>
      </c>
      <c r="I172" s="43">
        <v>0.55000000000000004</v>
      </c>
      <c r="J172" s="43">
        <v>21.65</v>
      </c>
      <c r="K172" s="44">
        <v>7</v>
      </c>
      <c r="L172" s="43">
        <v>3.4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8">SUM(G166:G174)</f>
        <v>38.239999999999995</v>
      </c>
      <c r="H175" s="19">
        <f t="shared" si="78"/>
        <v>15.72</v>
      </c>
      <c r="I175" s="19">
        <f t="shared" si="78"/>
        <v>61.649999999999991</v>
      </c>
      <c r="J175" s="19">
        <f t="shared" si="78"/>
        <v>628.35</v>
      </c>
      <c r="K175" s="25"/>
      <c r="L175" s="19">
        <f t="shared" ref="L175" si="79">SUM(L166:L174)</f>
        <v>85.000000000000014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850</v>
      </c>
      <c r="G176" s="32">
        <f t="shared" ref="G176" si="80">G165+G175</f>
        <v>38.239999999999995</v>
      </c>
      <c r="H176" s="32">
        <f t="shared" ref="H176" si="81">H165+H175</f>
        <v>15.72</v>
      </c>
      <c r="I176" s="32">
        <f t="shared" ref="I176" si="82">I165+I175</f>
        <v>61.649999999999991</v>
      </c>
      <c r="J176" s="32">
        <f t="shared" ref="J176:L176" si="83">J165+J175</f>
        <v>628.35</v>
      </c>
      <c r="K176" s="32"/>
      <c r="L176" s="32">
        <f t="shared" si="83"/>
        <v>85.000000000000014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45</v>
      </c>
      <c r="F185" s="43">
        <v>80</v>
      </c>
      <c r="G185" s="43">
        <v>1</v>
      </c>
      <c r="H185" s="43">
        <v>4.5</v>
      </c>
      <c r="I185" s="43">
        <v>4.3</v>
      </c>
      <c r="J185" s="43">
        <v>61</v>
      </c>
      <c r="K185" s="44">
        <v>11</v>
      </c>
      <c r="L185" s="43">
        <v>6.7</v>
      </c>
    </row>
    <row r="186" spans="1:12" ht="14.4" x14ac:dyDescent="0.3">
      <c r="A186" s="23"/>
      <c r="B186" s="15"/>
      <c r="C186" s="11"/>
      <c r="D186" s="7" t="s">
        <v>27</v>
      </c>
      <c r="E186" s="51" t="s">
        <v>39</v>
      </c>
      <c r="F186" s="52">
        <v>250</v>
      </c>
      <c r="G186" s="53">
        <v>13.25</v>
      </c>
      <c r="H186" s="54">
        <v>16</v>
      </c>
      <c r="I186" s="53">
        <v>15.62</v>
      </c>
      <c r="J186" s="53">
        <v>221.84</v>
      </c>
      <c r="K186" s="53">
        <v>18</v>
      </c>
      <c r="L186" s="55">
        <v>21.1</v>
      </c>
    </row>
    <row r="187" spans="1:12" ht="14.4" x14ac:dyDescent="0.3">
      <c r="A187" s="23"/>
      <c r="B187" s="15"/>
      <c r="C187" s="11"/>
      <c r="D187" s="7" t="s">
        <v>28</v>
      </c>
      <c r="E187" s="56" t="s">
        <v>40</v>
      </c>
      <c r="F187" s="43">
        <v>270</v>
      </c>
      <c r="G187" s="43">
        <v>25.4</v>
      </c>
      <c r="H187" s="43">
        <v>22.6</v>
      </c>
      <c r="I187" s="43">
        <v>25.5</v>
      </c>
      <c r="J187" s="43">
        <v>342.1</v>
      </c>
      <c r="K187" s="44">
        <v>27</v>
      </c>
      <c r="L187" s="43">
        <v>38.6</v>
      </c>
    </row>
    <row r="188" spans="1:12" ht="14.4" x14ac:dyDescent="0.3">
      <c r="A188" s="23"/>
      <c r="B188" s="15"/>
      <c r="C188" s="11"/>
      <c r="D188" s="7" t="s">
        <v>29</v>
      </c>
      <c r="E188" s="56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6" t="s">
        <v>41</v>
      </c>
      <c r="F189" s="43">
        <v>180</v>
      </c>
      <c r="G189" s="43">
        <v>0.36</v>
      </c>
      <c r="H189" s="43">
        <v>0.04</v>
      </c>
      <c r="I189" s="43">
        <v>23.56</v>
      </c>
      <c r="J189" s="43">
        <v>92.2</v>
      </c>
      <c r="K189" s="44">
        <v>18</v>
      </c>
      <c r="L189" s="43">
        <v>8.4</v>
      </c>
    </row>
    <row r="190" spans="1:12" ht="14.4" x14ac:dyDescent="0.3">
      <c r="A190" s="23"/>
      <c r="B190" s="15"/>
      <c r="C190" s="11"/>
      <c r="D190" s="7" t="s">
        <v>31</v>
      </c>
      <c r="E190" s="56" t="s">
        <v>42</v>
      </c>
      <c r="F190" s="43">
        <v>100</v>
      </c>
      <c r="G190" s="43">
        <v>7.6</v>
      </c>
      <c r="H190" s="43">
        <v>0.9</v>
      </c>
      <c r="I190" s="43">
        <v>0.9</v>
      </c>
      <c r="J190" s="43">
        <v>49.7</v>
      </c>
      <c r="K190" s="44">
        <v>147</v>
      </c>
      <c r="L190" s="43">
        <v>6.8</v>
      </c>
    </row>
    <row r="191" spans="1:12" ht="14.4" x14ac:dyDescent="0.3">
      <c r="A191" s="23"/>
      <c r="B191" s="15"/>
      <c r="C191" s="11"/>
      <c r="D191" s="7" t="s">
        <v>32</v>
      </c>
      <c r="E191" s="56" t="s">
        <v>43</v>
      </c>
      <c r="F191" s="43">
        <v>60</v>
      </c>
      <c r="G191" s="43">
        <v>2.8</v>
      </c>
      <c r="H191" s="43">
        <v>0.55000000000000004</v>
      </c>
      <c r="I191" s="43">
        <v>0.55000000000000004</v>
      </c>
      <c r="J191" s="43">
        <v>21.65</v>
      </c>
      <c r="K191" s="44">
        <v>7</v>
      </c>
      <c r="L191" s="43">
        <v>3.4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940</v>
      </c>
      <c r="G194" s="19">
        <f t="shared" ref="G194:J194" si="86">SUM(G185:G193)</f>
        <v>50.41</v>
      </c>
      <c r="H194" s="19">
        <f t="shared" si="86"/>
        <v>44.589999999999996</v>
      </c>
      <c r="I194" s="19">
        <f t="shared" si="86"/>
        <v>70.430000000000007</v>
      </c>
      <c r="J194" s="19">
        <f t="shared" si="86"/>
        <v>788.49000000000012</v>
      </c>
      <c r="K194" s="25"/>
      <c r="L194" s="19">
        <f t="shared" ref="L194" si="87">SUM(L185:L193)</f>
        <v>85.000000000000014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940</v>
      </c>
      <c r="G195" s="32">
        <f t="shared" ref="G195" si="88">G184+G194</f>
        <v>50.41</v>
      </c>
      <c r="H195" s="32">
        <f t="shared" ref="H195" si="89">H184+H194</f>
        <v>44.589999999999996</v>
      </c>
      <c r="I195" s="32">
        <f t="shared" ref="I195" si="90">I184+I194</f>
        <v>70.430000000000007</v>
      </c>
      <c r="J195" s="32">
        <f t="shared" ref="J195:L195" si="91">J184+J194</f>
        <v>788.49000000000012</v>
      </c>
      <c r="K195" s="32"/>
      <c r="L195" s="32">
        <f t="shared" si="91"/>
        <v>85.000000000000014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908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2151.1849999999999</v>
      </c>
      <c r="H196" s="34">
        <f t="shared" si="92"/>
        <v>34.917999999999999</v>
      </c>
      <c r="I196" s="34">
        <f t="shared" si="92"/>
        <v>87.986999999999995</v>
      </c>
      <c r="J196" s="34">
        <f t="shared" si="92"/>
        <v>867.11400000000015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2024-09-03T15:06:49Z</dcterms:modified>
</cp:coreProperties>
</file>